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1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irksenopleidingen.sharepoint.com/Examens/SECT certificeringen/Examens/A5 - casus/"/>
    </mc:Choice>
  </mc:AlternateContent>
  <xr:revisionPtr revIDLastSave="0" documentId="8_{A7FC0D07-C363-4B90-BBF8-020CB5476491}" xr6:coauthVersionLast="47" xr6:coauthVersionMax="47" xr10:uidLastSave="{00000000-0000-0000-0000-000000000000}"/>
  <bookViews>
    <workbookView xWindow="28680" yWindow="-120" windowWidth="29040" windowHeight="15840" xr2:uid="{D573DEBE-2652-4BE2-A10B-EB0C4530D524}"/>
  </bookViews>
  <sheets>
    <sheet name="Blad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40" i="1" l="1"/>
  <c r="E39" i="1"/>
  <c r="E32" i="1"/>
  <c r="E26" i="1"/>
  <c r="E13" i="1"/>
  <c r="E41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Merlijn van Issum</author>
  </authors>
  <commentList>
    <comment ref="C7" authorId="0" shapeId="0" xr:uid="{97F8E50E-3D64-4141-9C6B-202F97F21E7A}">
      <text>
        <r>
          <rPr>
            <b/>
            <sz val="9"/>
            <color indexed="81"/>
            <rFont val="Tahoma"/>
            <family val="2"/>
          </rPr>
          <t>Merlijn van Issum:</t>
        </r>
        <r>
          <rPr>
            <sz val="9"/>
            <color indexed="81"/>
            <rFont val="Tahoma"/>
            <family val="2"/>
          </rPr>
          <t xml:space="preserve">
In de groene vakjes vult u het behaalde aantal deelpunten in. In de omschrijving leest u hoeveel punten u mag toekennen per onderdeel. Als er geen deelpunten toegekend worden, laat u het vakje leeg.</t>
        </r>
      </text>
    </comment>
  </commentList>
</comments>
</file>

<file path=xl/sharedStrings.xml><?xml version="1.0" encoding="utf-8"?>
<sst xmlns="http://schemas.openxmlformats.org/spreadsheetml/2006/main" count="45" uniqueCount="38">
  <si>
    <t>BEOORDELING SECT A35</t>
  </si>
  <si>
    <t>Examendatum:</t>
  </si>
  <si>
    <t>Corrector:</t>
  </si>
  <si>
    <t>Kandidaat:</t>
  </si>
  <si>
    <t>Opdracht 1 (eindtermen: 4.3.2, 3.1.1, 2.1.3, 3.2.2, 3.1.2, 6.4.3)</t>
  </si>
  <si>
    <t>max. score</t>
  </si>
  <si>
    <t>deelscore</t>
  </si>
  <si>
    <t>aftrekpunten</t>
  </si>
  <si>
    <t>Maximaal te behalen: 8 punten</t>
  </si>
  <si>
    <t>Mogelijke deelscores:</t>
  </si>
  <si>
    <t>goedkoopste oplossing (bestaande buis gebruikt): 3 punten</t>
  </si>
  <si>
    <t xml:space="preserve">lasschema correct: 2 punten </t>
  </si>
  <si>
    <t>duidelijke, volledige werkomschrijving civiel: 1 punt</t>
  </si>
  <si>
    <t>duidelijke, volledige werkomschrijving montage: 1 punt</t>
  </si>
  <si>
    <t>juiste materialen op tracétekening: 1 punt</t>
  </si>
  <si>
    <t xml:space="preserve">Ruimte voor toelichting:   </t>
  </si>
  <si>
    <t>score</t>
  </si>
  <si>
    <t>Opdracht 2 (eindterm: 1.1.3, 1.2.9, 1.3.4, 1.6.1, 4.1.6, 4.3.4, 5.2.1, 1.2.8, 1.1.4, 4.3.7)</t>
  </si>
  <si>
    <t xml:space="preserve">Maximaal te behalen: 19 punten </t>
  </si>
  <si>
    <t xml:space="preserve">volledig correcte berekening (op 2 cijfers achter de komma): 10 punten </t>
  </si>
  <si>
    <t>mogelijke deelscores berekening:</t>
  </si>
  <si>
    <t>alle niveaus juist: 5</t>
  </si>
  <si>
    <t>alle dempers juist: 3</t>
  </si>
  <si>
    <t xml:space="preserve">alle nieuwe vermogens juist: 2 </t>
  </si>
  <si>
    <t>blokschema correct getekend: 4 punten</t>
  </si>
  <si>
    <t>juiste materialen: 2 puntenjuiste golflengtes: 3 punten</t>
  </si>
  <si>
    <t>Opdracht 3 (eindtermen: 1.2.4, 1.2.5, 4.1.1, 4.1.2)</t>
  </si>
  <si>
    <t>Maximaal te behalen: 11 punten</t>
  </si>
  <si>
    <t>Mogelijke aftrekpunten:</t>
  </si>
  <si>
    <t xml:space="preserve">per fout 1 punt aftrek </t>
  </si>
  <si>
    <t xml:space="preserve">Opdracht 4 (eindtermen: 5.6.1, 5.6.3, 5.6.5) </t>
  </si>
  <si>
    <t>Maximaal te behalen: 12 punten</t>
  </si>
  <si>
    <t>1-5 componenten juist: 0 punten</t>
  </si>
  <si>
    <t>6 of meer componenten juist: 3 punten per juist antwoord (met een max. van 12 bij alle 9 juist)</t>
  </si>
  <si>
    <t>Max. score: 50 punten</t>
  </si>
  <si>
    <t>TOTAAL</t>
  </si>
  <si>
    <t>≤ 35 punten: niet geslaagd</t>
  </si>
  <si>
    <t>&gt; 35 punten: geslaagd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</si>
</sst>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993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/>
    <xf numFmtId="0" fontId="3" fillId="0" borderId="0" xfId="0" applyFont="1" applyProtection="1">
      <protection locked="0"/>
    </xf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vertical="center"/>
    </xf>
    <xf numFmtId="0" fontId="4" fillId="0" borderId="0" xfId="0" applyFont="1" applyAlignment="1">
      <alignment vertical="top" wrapText="1"/>
    </xf>
    <xf numFmtId="0" fontId="3" fillId="0" borderId="2" xfId="0" applyFont="1" applyBorder="1"/>
    <xf numFmtId="0" fontId="1" fillId="0" borderId="0" xfId="0" applyFont="1"/>
    <xf numFmtId="0" fontId="3" fillId="2" borderId="1" xfId="0" applyFont="1" applyFill="1" applyBorder="1" applyAlignment="1" applyProtection="1">
      <alignment horizontal="center"/>
      <protection locked="0"/>
    </xf>
    <xf numFmtId="0" fontId="0" fillId="0" borderId="3" xfId="0" applyBorder="1"/>
    <xf numFmtId="0" fontId="1" fillId="0" borderId="0" xfId="0" applyFont="1" applyAlignment="1">
      <alignment horizontal="right"/>
    </xf>
    <xf numFmtId="0" fontId="1" fillId="0" borderId="3" xfId="0" applyFont="1" applyBorder="1"/>
    <xf numFmtId="0" fontId="1" fillId="0" borderId="2" xfId="0" applyFont="1" applyBorder="1"/>
    <xf numFmtId="0" fontId="0" fillId="0" borderId="2" xfId="0" applyBorder="1"/>
    <xf numFmtId="0" fontId="4" fillId="0" borderId="0" xfId="0" applyFont="1" applyAlignment="1">
      <alignment horizontal="right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3" borderId="1" xfId="0" applyFill="1" applyBorder="1"/>
    <xf numFmtId="0" fontId="1" fillId="0" borderId="7" xfId="0" applyFont="1" applyBorder="1" applyAlignment="1">
      <alignment horizontal="right"/>
    </xf>
    <xf numFmtId="0" fontId="2" fillId="0" borderId="0" xfId="0" applyFont="1" applyAlignment="1">
      <alignment vertical="center"/>
    </xf>
    <xf numFmtId="0" fontId="3" fillId="0" borderId="1" xfId="0" applyFont="1" applyBorder="1" applyAlignment="1" applyProtection="1">
      <alignment horizontal="center"/>
      <protection locked="0"/>
    </xf>
    <xf numFmtId="0" fontId="4" fillId="0" borderId="0" xfId="0" applyFont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</cellXfs>
  <cellStyles count="1">
    <cellStyle name="Standaard" xfId="0" builtinId="0"/>
  </cellStyles>
  <dxfs count="0"/>
  <tableStyles count="0" defaultTableStyle="TableStyleMedium2" defaultPivotStyle="PivotStyleLight16"/>
  <colors>
    <mruColors>
      <color rgb="FFFF9933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337908</xdr:colOff>
      <xdr:row>0</xdr:row>
      <xdr:rowOff>7621</xdr:rowOff>
    </xdr:from>
    <xdr:to>
      <xdr:col>6</xdr:col>
      <xdr:colOff>577937</xdr:colOff>
      <xdr:row>4</xdr:row>
      <xdr:rowOff>142875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13217257-E88F-4353-909C-6E532DACDF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8319858" y="7621"/>
          <a:ext cx="897254" cy="8972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BBEC1B-45F3-4068-BC06-AA7593E8C15A}">
  <sheetPr>
    <pageSetUpPr fitToPage="1"/>
  </sheetPr>
  <dimension ref="A1:E42"/>
  <sheetViews>
    <sheetView tabSelected="1" view="pageLayout" zoomScaleNormal="90" zoomScaleSheetLayoutView="90" workbookViewId="0">
      <selection activeCell="G13" sqref="G13"/>
    </sheetView>
  </sheetViews>
  <sheetFormatPr defaultRowHeight="15"/>
  <cols>
    <col min="1" max="1" width="67.28515625" bestFit="1" customWidth="1"/>
    <col min="2" max="2" width="9.85546875" style="8" customWidth="1"/>
    <col min="3" max="3" width="9.28515625" bestFit="1" customWidth="1"/>
    <col min="4" max="4" width="12.28515625" bestFit="1" customWidth="1"/>
    <col min="5" max="5" width="12.7109375" style="16" bestFit="1" customWidth="1"/>
  </cols>
  <sheetData>
    <row r="1" spans="1:5">
      <c r="A1" s="1" t="s">
        <v>0</v>
      </c>
      <c r="B1" s="2" t="s">
        <v>1</v>
      </c>
      <c r="E1" s="17"/>
    </row>
    <row r="2" spans="1:5">
      <c r="A2" s="2" t="s">
        <v>2</v>
      </c>
      <c r="B2" s="2" t="s">
        <v>3</v>
      </c>
      <c r="E2" s="17"/>
    </row>
    <row r="3" spans="1:5">
      <c r="A3" s="3"/>
      <c r="E3" s="17"/>
    </row>
    <row r="4" spans="1:5">
      <c r="A4" s="22" t="s">
        <v>4</v>
      </c>
      <c r="B4" s="1" t="s">
        <v>5</v>
      </c>
      <c r="C4" s="8" t="s">
        <v>6</v>
      </c>
      <c r="D4" s="8" t="s">
        <v>7</v>
      </c>
      <c r="E4" s="17"/>
    </row>
    <row r="5" spans="1:5">
      <c r="A5" s="24" t="s">
        <v>8</v>
      </c>
      <c r="B5" s="8">
        <v>8</v>
      </c>
      <c r="E5" s="17"/>
    </row>
    <row r="6" spans="1:5">
      <c r="A6" s="4" t="s">
        <v>9</v>
      </c>
      <c r="E6" s="17"/>
    </row>
    <row r="7" spans="1:5">
      <c r="A7" s="5" t="s">
        <v>10</v>
      </c>
      <c r="C7" s="9"/>
      <c r="E7" s="17"/>
    </row>
    <row r="8" spans="1:5">
      <c r="A8" s="5" t="s">
        <v>11</v>
      </c>
      <c r="C8" s="9"/>
      <c r="E8" s="17"/>
    </row>
    <row r="9" spans="1:5">
      <c r="A9" s="5" t="s">
        <v>12</v>
      </c>
      <c r="C9" s="9"/>
      <c r="E9" s="17"/>
    </row>
    <row r="10" spans="1:5">
      <c r="A10" s="5" t="s">
        <v>13</v>
      </c>
      <c r="C10" s="9"/>
      <c r="E10" s="17"/>
    </row>
    <row r="11" spans="1:5">
      <c r="A11" s="5" t="s">
        <v>14</v>
      </c>
      <c r="C11" s="9"/>
      <c r="E11" s="17"/>
    </row>
    <row r="12" spans="1:5" ht="15.75" thickBot="1">
      <c r="A12" s="6" t="s">
        <v>15</v>
      </c>
      <c r="E12" s="17"/>
    </row>
    <row r="13" spans="1:5" ht="28.9" customHeight="1" thickBot="1">
      <c r="A13" s="7"/>
      <c r="B13" s="13"/>
      <c r="C13" s="14"/>
      <c r="D13" s="21" t="s">
        <v>16</v>
      </c>
      <c r="E13" s="18">
        <f>C7+C8+C9+C10+C11</f>
        <v>0</v>
      </c>
    </row>
    <row r="14" spans="1:5">
      <c r="A14" s="22" t="s">
        <v>17</v>
      </c>
      <c r="B14" s="12"/>
      <c r="C14" s="10"/>
      <c r="D14" s="10"/>
      <c r="E14" s="17"/>
    </row>
    <row r="15" spans="1:5">
      <c r="A15" s="24" t="s">
        <v>18</v>
      </c>
      <c r="B15" s="8">
        <v>19</v>
      </c>
      <c r="E15" s="17"/>
    </row>
    <row r="16" spans="1:5">
      <c r="A16" s="4" t="s">
        <v>9</v>
      </c>
      <c r="E16" s="17"/>
    </row>
    <row r="17" spans="1:5">
      <c r="A17" s="5" t="s">
        <v>19</v>
      </c>
      <c r="C17" s="9"/>
      <c r="E17" s="17"/>
    </row>
    <row r="18" spans="1:5">
      <c r="A18" s="5" t="s">
        <v>20</v>
      </c>
      <c r="C18" s="23"/>
      <c r="E18" s="17"/>
    </row>
    <row r="19" spans="1:5">
      <c r="A19" s="5" t="s">
        <v>21</v>
      </c>
      <c r="C19" s="9"/>
      <c r="E19" s="17"/>
    </row>
    <row r="20" spans="1:5">
      <c r="A20" s="5" t="s">
        <v>22</v>
      </c>
      <c r="C20" s="9"/>
      <c r="E20" s="17"/>
    </row>
    <row r="21" spans="1:5">
      <c r="A21" s="5" t="s">
        <v>23</v>
      </c>
      <c r="C21" s="9"/>
      <c r="E21" s="17"/>
    </row>
    <row r="22" spans="1:5">
      <c r="A22" s="5"/>
      <c r="C22" s="9"/>
      <c r="E22" s="17"/>
    </row>
    <row r="23" spans="1:5">
      <c r="A23" s="5" t="s">
        <v>24</v>
      </c>
      <c r="C23" s="9"/>
      <c r="E23" s="17"/>
    </row>
    <row r="24" spans="1:5">
      <c r="A24" s="5" t="s">
        <v>25</v>
      </c>
      <c r="C24" s="9"/>
      <c r="E24" s="17"/>
    </row>
    <row r="25" spans="1:5" ht="15.75" thickBot="1">
      <c r="A25" s="6" t="s">
        <v>15</v>
      </c>
      <c r="E25" s="17"/>
    </row>
    <row r="26" spans="1:5" ht="28.9" customHeight="1" thickBot="1">
      <c r="A26" s="7"/>
      <c r="B26" s="13"/>
      <c r="C26" s="14"/>
      <c r="D26" s="21" t="s">
        <v>16</v>
      </c>
      <c r="E26" s="18">
        <f>C17+C19+C20+C21+C22+C23+C24</f>
        <v>0</v>
      </c>
    </row>
    <row r="27" spans="1:5">
      <c r="A27" s="22" t="s">
        <v>26</v>
      </c>
      <c r="B27" s="12"/>
      <c r="C27" s="10"/>
      <c r="D27" s="10"/>
      <c r="E27" s="17"/>
    </row>
    <row r="28" spans="1:5">
      <c r="A28" s="24" t="s">
        <v>27</v>
      </c>
      <c r="B28" s="8">
        <v>11</v>
      </c>
      <c r="E28" s="17"/>
    </row>
    <row r="29" spans="1:5">
      <c r="A29" s="4" t="s">
        <v>28</v>
      </c>
      <c r="E29" s="17"/>
    </row>
    <row r="30" spans="1:5">
      <c r="A30" s="3" t="s">
        <v>29</v>
      </c>
      <c r="D30" s="20"/>
      <c r="E30" s="17"/>
    </row>
    <row r="31" spans="1:5" ht="15.75" thickBot="1">
      <c r="A31" s="5"/>
      <c r="E31" s="17"/>
    </row>
    <row r="32" spans="1:5" ht="28.15" customHeight="1" thickBot="1">
      <c r="A32" s="14"/>
      <c r="B32" s="13"/>
      <c r="C32" s="14"/>
      <c r="D32" s="21" t="s">
        <v>16</v>
      </c>
      <c r="E32" s="18">
        <f>B28-D30</f>
        <v>11</v>
      </c>
    </row>
    <row r="33" spans="1:5">
      <c r="A33" s="22" t="s">
        <v>30</v>
      </c>
      <c r="B33" s="12"/>
      <c r="C33" s="10"/>
      <c r="D33" s="10"/>
      <c r="E33" s="17"/>
    </row>
    <row r="34" spans="1:5">
      <c r="A34" s="24" t="s">
        <v>31</v>
      </c>
      <c r="B34" s="8">
        <v>3</v>
      </c>
      <c r="E34" s="17"/>
    </row>
    <row r="35" spans="1:5">
      <c r="A35" s="4" t="s">
        <v>9</v>
      </c>
      <c r="E35" s="17"/>
    </row>
    <row r="36" spans="1:5">
      <c r="A36" s="5" t="s">
        <v>32</v>
      </c>
      <c r="C36" s="9"/>
      <c r="E36" s="17"/>
    </row>
    <row r="37" spans="1:5">
      <c r="A37" s="5" t="s">
        <v>33</v>
      </c>
      <c r="C37" s="9"/>
      <c r="E37" s="17"/>
    </row>
    <row r="38" spans="1:5" ht="15.75" thickBot="1">
      <c r="A38" s="6" t="s">
        <v>15</v>
      </c>
      <c r="E38" s="17"/>
    </row>
    <row r="39" spans="1:5" ht="28.9" customHeight="1" thickBot="1">
      <c r="A39" s="7"/>
      <c r="D39" s="11" t="s">
        <v>16</v>
      </c>
      <c r="E39" s="18">
        <f>C36+C37</f>
        <v>0</v>
      </c>
    </row>
    <row r="40" spans="1:5" ht="30" customHeight="1" thickBot="1">
      <c r="A40" s="15" t="s">
        <v>34</v>
      </c>
      <c r="D40" s="11" t="s">
        <v>35</v>
      </c>
      <c r="E40" s="19">
        <f>E13+E26+E32+E39</f>
        <v>11</v>
      </c>
    </row>
    <row r="41" spans="1:5">
      <c r="A41" s="15" t="s">
        <v>36</v>
      </c>
      <c r="E41" s="25" t="str">
        <f>+IF(E40&lt;=35,"Niet geslaagd","Geslaagd")</f>
        <v>Niet geslaagd</v>
      </c>
    </row>
    <row r="42" spans="1:5" ht="15.75" thickBot="1">
      <c r="A42" s="15" t="s">
        <v>37</v>
      </c>
      <c r="E42" s="26"/>
    </row>
  </sheetData>
  <mergeCells count="1">
    <mergeCell ref="E41:E42"/>
  </mergeCells>
  <dataValidations count="2">
    <dataValidation type="whole" operator="equal" allowBlank="1" showInputMessage="1" showErrorMessage="1" sqref="C37 C8:C11 C20:C24" xr:uid="{5459600A-7FE6-43F6-8139-CDEA728C1099}">
      <formula1>1</formula1>
    </dataValidation>
    <dataValidation type="whole" operator="equal" allowBlank="1" showInputMessage="1" showErrorMessage="1" sqref="C36 C7 C17:C19" xr:uid="{F9D6CF96-D65C-4548-BA77-BA32242A628F}">
      <formula1>2</formula1>
    </dataValidation>
  </dataValidations>
  <pageMargins left="0.7" right="0.7" top="0.75" bottom="0.75" header="0.3" footer="0.3"/>
  <pageSetup paperSize="9" scale="67" orientation="portrait" r:id="rId1"/>
  <headerFooter>
    <oddHeader xml:space="preserve">&amp;CBeoordeling SECT A5 </oddHead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BF4673AC7DE344AA605F2EDCF5A402" ma:contentTypeVersion="11" ma:contentTypeDescription="Een nieuw document maken." ma:contentTypeScope="" ma:versionID="3fcac3ba0c5d18b4286debf65e4cb39e">
  <xsd:schema xmlns:xsd="http://www.w3.org/2001/XMLSchema" xmlns:xs="http://www.w3.org/2001/XMLSchema" xmlns:p="http://schemas.microsoft.com/office/2006/metadata/properties" xmlns:ns2="210e746e-d8d7-46cc-9278-56906b4cb334" xmlns:ns3="4d29ebc7-6355-47cd-8002-91c72761e43c" targetNamespace="http://schemas.microsoft.com/office/2006/metadata/properties" ma:root="true" ma:fieldsID="fca39fa51aa0aecb5c5b917a55cab5dc" ns2:_="" ns3:_="">
    <xsd:import namespace="210e746e-d8d7-46cc-9278-56906b4cb334"/>
    <xsd:import namespace="4d29ebc7-6355-47cd-8002-91c72761e43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0e746e-d8d7-46cc-9278-56906b4cb3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29ebc7-6355-47cd-8002-91c72761e43c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E02C2AD-EF83-4BA8-8497-E5BB98FBEAE2}"/>
</file>

<file path=customXml/itemProps2.xml><?xml version="1.0" encoding="utf-8"?>
<ds:datastoreItem xmlns:ds="http://schemas.openxmlformats.org/officeDocument/2006/customXml" ds:itemID="{E9AF8599-32AB-45FE-B77D-1C9E617DE136}"/>
</file>

<file path=customXml/itemProps3.xml><?xml version="1.0" encoding="utf-8"?>
<ds:datastoreItem xmlns:ds="http://schemas.openxmlformats.org/officeDocument/2006/customXml" ds:itemID="{AB72276C-D80E-4398-A058-4223072B81C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Stichting Cito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Merlijn van Issum</dc:creator>
  <cp:keywords/>
  <dc:description/>
  <cp:lastModifiedBy>Vlam, Huib</cp:lastModifiedBy>
  <cp:revision/>
  <dcterms:created xsi:type="dcterms:W3CDTF">2020-04-17T07:44:14Z</dcterms:created>
  <dcterms:modified xsi:type="dcterms:W3CDTF">2022-04-21T07:06:05Z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0x010100B0BF4673AC7DE344AA605F2EDCF5A402</vt:lpwstr>
  </property>
</Properties>
</file>